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85" windowHeight="8445" activeTab="0"/>
  </bookViews>
  <sheets>
    <sheet name="Data" sheetId="1" r:id="rId1"/>
    <sheet name="Pyramid" sheetId="2" r:id="rId2"/>
  </sheets>
  <definedNames>
    <definedName name="\d">#REF!</definedName>
    <definedName name="\g">#REF!</definedName>
    <definedName name="\h">#REF!</definedName>
    <definedName name="\m">#REF!</definedName>
    <definedName name="\s">#REF!</definedName>
    <definedName name="CHKPAS">#REF!</definedName>
    <definedName name="CHKSAVE">#REF!</definedName>
    <definedName name="DOC">#REF!</definedName>
    <definedName name="ERR_LOC">#REF!</definedName>
    <definedName name="ERR_MSG">#REF!</definedName>
    <definedName name="FILENAME">#REF!</definedName>
    <definedName name="FLOPDIR">#REF!</definedName>
    <definedName name="FLOPPY">#REF!</definedName>
    <definedName name="GETFILE">#REF!</definedName>
    <definedName name="GRDIR">#REF!</definedName>
    <definedName name="HELP">#REF!</definedName>
    <definedName name="MESSAGE">#REF!</definedName>
    <definedName name="MSG_CELL">#REF!</definedName>
    <definedName name="NOPAS">#REF!</definedName>
    <definedName name="NOPAS3">#REF!</definedName>
    <definedName name="OLD_MSG">#REF!</definedName>
    <definedName name="PAS_MSG1">#REF!</definedName>
    <definedName name="PAS_MSG2">#REF!</definedName>
    <definedName name="PAS_MSG3">#REF!</definedName>
    <definedName name="PAUSE">#REF!</definedName>
    <definedName name="PRINT">#REF!</definedName>
    <definedName name="_xlnm.Print_Area" localSheetId="0">'Data'!#REF!</definedName>
    <definedName name="_xlnm.Print_Area" localSheetId="1">'Pyramid'!$A$1:$L$37</definedName>
    <definedName name="RESDIR">#REF!</definedName>
    <definedName name="RESTYPE">#REF!</definedName>
    <definedName name="RSVMENU">#REF!</definedName>
    <definedName name="SAVE">#REF!</definedName>
    <definedName name="SAVE_MSG">#REF!</definedName>
    <definedName name="SAVED">#REF!</definedName>
    <definedName name="SAVENGO">#REF!</definedName>
    <definedName name="TEMP">#REF!</definedName>
  </definedNames>
  <calcPr fullCalcOnLoad="1"/>
</workbook>
</file>

<file path=xl/sharedStrings.xml><?xml version="1.0" encoding="utf-8"?>
<sst xmlns="http://schemas.openxmlformats.org/spreadsheetml/2006/main" count="80" uniqueCount="50">
  <si>
    <t>Age</t>
  </si>
  <si>
    <t>Male</t>
  </si>
  <si>
    <t>Female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</si>
  <si>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</si>
  <si>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</si>
  <si>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</si>
  <si>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</si>
  <si>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</si>
  <si>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</si>
  <si>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</si>
  <si>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</si>
  <si>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</si>
  <si>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</si>
  <si>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Total</t>
  </si>
  <si>
    <t>0- 4</t>
  </si>
  <si>
    <t>5- 9</t>
  </si>
  <si>
    <t>60-64</t>
  </si>
  <si>
    <t>65-69</t>
  </si>
  <si>
    <t>70-74</t>
  </si>
  <si>
    <t>75-79</t>
  </si>
  <si>
    <t xml:space="preserve">       Percent of Total: </t>
  </si>
  <si>
    <t>80-84</t>
  </si>
  <si>
    <t>85-89</t>
  </si>
  <si>
    <t>90-94</t>
  </si>
  <si>
    <t>95+</t>
  </si>
  <si>
    <t xml:space="preserve">       Population</t>
  </si>
  <si>
    <t>Table</t>
  </si>
  <si>
    <t>-</t>
  </si>
  <si>
    <t xml:space="preserve">  All ages</t>
  </si>
  <si>
    <t>Urban</t>
  </si>
  <si>
    <t>Rural</t>
  </si>
  <si>
    <t>Cat1</t>
  </si>
  <si>
    <t>Cat2</t>
  </si>
  <si>
    <t>**** D E S C R I P T I O N ****</t>
  </si>
  <si>
    <t>**** HELP ****</t>
  </si>
  <si>
    <t xml:space="preserve">Zohry Multi-Population Pyramid Software </t>
  </si>
  <si>
    <t>**** INTERMEDIATE CALCULATIONS ****</t>
  </si>
  <si>
    <t>www.zohry.com</t>
  </si>
  <si>
    <t>Copyright: Ayman Zohry 2009</t>
  </si>
  <si>
    <r>
      <t xml:space="preserve">Population, by Age and Sex, and </t>
    </r>
    <r>
      <rPr>
        <sz val="12"/>
        <color indexed="12"/>
        <rFont val="Times New Roman"/>
        <family val="1"/>
      </rPr>
      <t>Place of Residence</t>
    </r>
  </si>
  <si>
    <t>This spreadsheet produces population pyramid graphs for data by 5-year age groups. The pyramid</t>
  </si>
  <si>
    <t>can be plotted for one or more sub-groups. The example given here is the residence (Uran/Rural)</t>
  </si>
  <si>
    <t xml:space="preserve">but it can be used for any other dicotomus phenoenon such as employment status </t>
  </si>
  <si>
    <t xml:space="preserve">This program reuires minimum knowledge of Microsoft Exel Sortware program or any other </t>
  </si>
  <si>
    <t xml:space="preserve"> equivalent spreadsheet progrm. The worksheet is auto refreshed. Insert your data over the sample</t>
  </si>
  <si>
    <t xml:space="preserve"> data identified in blue. Kindly note that other cells are protected. If you have an intermediate </t>
  </si>
  <si>
    <t>knowledge of using Excel, you can change the colors of your pyramid.</t>
  </si>
  <si>
    <t xml:space="preserve">Country:     Year: </t>
  </si>
  <si>
    <t>(employed/unemployed). To produce a standard Population Pyramid, fill in one of the two columns</t>
  </si>
  <si>
    <t xml:space="preserve"> with Zeros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</si>
</sst>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General_)"/>
    <numFmt numFmtId="181" formatCode="0.00_)"/>
    <numFmt numFmtId="182" formatCode="0_)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_)"/>
  </numFmts>
  <fonts count="5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8"/>
      <name val="Courier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180" fontId="0" fillId="0" borderId="0" xfId="0" applyAlignment="1">
      <alignment/>
    </xf>
    <xf numFmtId="180" fontId="5" fillId="0" borderId="0" xfId="0" applyFont="1" applyAlignment="1">
      <alignment horizontal="left"/>
    </xf>
    <xf numFmtId="181" fontId="9" fillId="0" borderId="0" xfId="0" applyNumberFormat="1" applyFont="1" applyAlignment="1" applyProtection="1">
      <alignment horizontal="left"/>
      <protection/>
    </xf>
    <xf numFmtId="181" fontId="9" fillId="0" borderId="0" xfId="0" applyNumberFormat="1" applyFont="1" applyAlignment="1" applyProtection="1">
      <alignment horizontal="fill"/>
      <protection/>
    </xf>
    <xf numFmtId="180" fontId="10" fillId="0" borderId="0" xfId="0" applyFont="1" applyAlignment="1" applyProtection="1">
      <alignment horizontal="left"/>
      <protection/>
    </xf>
    <xf numFmtId="180" fontId="10" fillId="0" borderId="0" xfId="0" applyFont="1" applyAlignment="1">
      <alignment/>
    </xf>
    <xf numFmtId="180" fontId="9" fillId="0" borderId="0" xfId="0" applyFont="1" applyAlignment="1" applyProtection="1">
      <alignment horizontal="left"/>
      <protection/>
    </xf>
    <xf numFmtId="181" fontId="10" fillId="0" borderId="10" xfId="0" applyNumberFormat="1" applyFont="1" applyBorder="1" applyAlignment="1" applyProtection="1">
      <alignment horizontal="left"/>
      <protection/>
    </xf>
    <xf numFmtId="181" fontId="9" fillId="0" borderId="10" xfId="0" applyNumberFormat="1" applyFont="1" applyBorder="1" applyAlignment="1" applyProtection="1">
      <alignment horizontal="fill"/>
      <protection/>
    </xf>
    <xf numFmtId="181" fontId="9" fillId="0" borderId="11" xfId="0" applyNumberFormat="1" applyFont="1" applyBorder="1" applyAlignment="1" applyProtection="1">
      <alignment horizontal="left"/>
      <protection/>
    </xf>
    <xf numFmtId="181" fontId="10" fillId="0" borderId="0" xfId="0" applyNumberFormat="1" applyFont="1" applyAlignment="1" applyProtection="1">
      <alignment horizontal="left"/>
      <protection/>
    </xf>
    <xf numFmtId="180" fontId="9" fillId="0" borderId="0" xfId="0" applyFont="1" applyAlignment="1" applyProtection="1">
      <alignment/>
      <protection/>
    </xf>
    <xf numFmtId="180" fontId="9" fillId="0" borderId="10" xfId="0" applyFont="1" applyBorder="1" applyAlignment="1" applyProtection="1">
      <alignment horizontal="right"/>
      <protection/>
    </xf>
    <xf numFmtId="180" fontId="49" fillId="0" borderId="0" xfId="0" applyFont="1" applyAlignment="1" applyProtection="1">
      <alignment horizontal="right"/>
      <protection/>
    </xf>
    <xf numFmtId="180" fontId="9" fillId="0" borderId="0" xfId="0" applyFont="1" applyAlignment="1" applyProtection="1">
      <alignment horizontal="right"/>
      <protection/>
    </xf>
    <xf numFmtId="180" fontId="10" fillId="0" borderId="0" xfId="0" applyFont="1" applyBorder="1" applyAlignment="1" applyProtection="1" quotePrefix="1">
      <alignment horizontal="center"/>
      <protection/>
    </xf>
    <xf numFmtId="180" fontId="10" fillId="0" borderId="0" xfId="0" applyFont="1" applyAlignment="1" applyProtection="1">
      <alignment/>
      <protection/>
    </xf>
    <xf numFmtId="49" fontId="9" fillId="0" borderId="0" xfId="0" applyNumberFormat="1" applyFont="1" applyAlignment="1" applyProtection="1">
      <alignment/>
      <protection/>
    </xf>
    <xf numFmtId="180" fontId="9" fillId="0" borderId="12" xfId="0" applyFont="1" applyBorder="1" applyAlignment="1" applyProtection="1">
      <alignment horizontal="left"/>
      <protection/>
    </xf>
    <xf numFmtId="180" fontId="9" fillId="0" borderId="12" xfId="0" applyFont="1" applyBorder="1" applyAlignment="1" applyProtection="1" quotePrefix="1">
      <alignment horizontal="left"/>
      <protection/>
    </xf>
    <xf numFmtId="180" fontId="9" fillId="0" borderId="12" xfId="0" applyFont="1" applyBorder="1" applyAlignment="1" applyProtection="1">
      <alignment horizontal="center"/>
      <protection/>
    </xf>
    <xf numFmtId="49" fontId="9" fillId="0" borderId="0" xfId="0" applyNumberFormat="1" applyFont="1" applyAlignment="1" applyProtection="1" quotePrefix="1">
      <alignment horizontal="left"/>
      <protection/>
    </xf>
    <xf numFmtId="17" fontId="9" fillId="0" borderId="0" xfId="0" applyNumberFormat="1" applyFont="1" applyAlignment="1" applyProtection="1">
      <alignment/>
      <protection/>
    </xf>
    <xf numFmtId="180" fontId="50" fillId="0" borderId="0" xfId="0" applyFont="1" applyAlignment="1" applyProtection="1">
      <alignment/>
      <protection locked="0"/>
    </xf>
    <xf numFmtId="180" fontId="9" fillId="0" borderId="0" xfId="0" applyFont="1" applyAlignment="1" applyProtection="1">
      <alignment/>
      <protection locked="0"/>
    </xf>
    <xf numFmtId="180" fontId="10" fillId="0" borderId="0" xfId="0" applyFont="1" applyAlignment="1" applyProtection="1">
      <alignment/>
      <protection locked="0"/>
    </xf>
    <xf numFmtId="49" fontId="9" fillId="0" borderId="0" xfId="0" applyNumberFormat="1" applyFont="1" applyAlignment="1" applyProtection="1">
      <alignment/>
      <protection locked="0"/>
    </xf>
    <xf numFmtId="181" fontId="9" fillId="0" borderId="0" xfId="0" applyNumberFormat="1" applyFont="1" applyAlignment="1" applyProtection="1">
      <alignment horizontal="left"/>
      <protection locked="0"/>
    </xf>
    <xf numFmtId="180" fontId="49" fillId="0" borderId="0" xfId="0" applyFont="1" applyAlignment="1" applyProtection="1">
      <alignment/>
      <protection locked="0"/>
    </xf>
    <xf numFmtId="180" fontId="49" fillId="0" borderId="11" xfId="0" applyFont="1" applyBorder="1" applyAlignment="1" applyProtection="1">
      <alignment/>
      <protection locked="0"/>
    </xf>
    <xf numFmtId="180" fontId="49" fillId="0" borderId="10" xfId="0" applyFont="1" applyBorder="1" applyAlignment="1" applyProtection="1">
      <alignment horizontal="right"/>
      <protection locked="0"/>
    </xf>
    <xf numFmtId="181" fontId="8" fillId="0" borderId="0" xfId="0" applyNumberFormat="1" applyFont="1" applyAlignment="1" applyProtection="1">
      <alignment horizontal="left"/>
      <protection locked="0"/>
    </xf>
    <xf numFmtId="180" fontId="10" fillId="0" borderId="10" xfId="0" applyFont="1" applyBorder="1" applyAlignment="1" applyProtection="1" quotePrefix="1">
      <alignment horizontal="center"/>
      <protection/>
    </xf>
    <xf numFmtId="181" fontId="51" fillId="0" borderId="0" xfId="0" applyNumberFormat="1" applyFont="1" applyAlignment="1" applyProtection="1">
      <alignment horizontal="center"/>
      <protection/>
    </xf>
    <xf numFmtId="37" fontId="10" fillId="0" borderId="0" xfId="0" applyNumberFormat="1" applyFont="1" applyAlignment="1" applyProtection="1">
      <alignment horizontal="center"/>
      <protection/>
    </xf>
    <xf numFmtId="180" fontId="11" fillId="0" borderId="0" xfId="53" applyNumberFormat="1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0325"/>
          <c:w val="0.917"/>
          <c:h val="0.958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=</c:v>
              </c:pt>
            </c:strLit>
          </c:cat>
          <c:val>
            <c:numRef>
              <c:f>Data!$F$10:$F$26</c:f>
              <c:numCache>
                <c:ptCount val="17"/>
                <c:pt idx="0">
                  <c:v>80</c:v>
                </c:pt>
                <c:pt idx="1">
                  <c:v>101</c:v>
                </c:pt>
                <c:pt idx="2">
                  <c:v>100</c:v>
                </c:pt>
                <c:pt idx="3">
                  <c:v>122</c:v>
                </c:pt>
                <c:pt idx="4">
                  <c:v>87</c:v>
                </c:pt>
                <c:pt idx="5">
                  <c:v>92</c:v>
                </c:pt>
                <c:pt idx="6">
                  <c:v>101</c:v>
                </c:pt>
                <c:pt idx="7">
                  <c:v>92</c:v>
                </c:pt>
                <c:pt idx="8">
                  <c:v>99</c:v>
                </c:pt>
                <c:pt idx="9">
                  <c:v>66</c:v>
                </c:pt>
                <c:pt idx="10">
                  <c:v>59</c:v>
                </c:pt>
                <c:pt idx="11">
                  <c:v>50</c:v>
                </c:pt>
                <c:pt idx="12">
                  <c:v>47</c:v>
                </c:pt>
                <c:pt idx="13">
                  <c:v>40</c:v>
                </c:pt>
                <c:pt idx="14">
                  <c:v>27</c:v>
                </c:pt>
                <c:pt idx="15">
                  <c:v>15</c:v>
                </c:pt>
                <c:pt idx="16">
                  <c:v>9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=</c:v>
              </c:pt>
            </c:strLit>
          </c:cat>
          <c:val>
            <c:numRef>
              <c:f>Data!$E$10:$E$28</c:f>
              <c:numCache>
                <c:ptCount val="19"/>
                <c:pt idx="0">
                  <c:v>86</c:v>
                </c:pt>
                <c:pt idx="1">
                  <c:v>106</c:v>
                </c:pt>
                <c:pt idx="2">
                  <c:v>129</c:v>
                </c:pt>
                <c:pt idx="3">
                  <c:v>123</c:v>
                </c:pt>
                <c:pt idx="4">
                  <c:v>85</c:v>
                </c:pt>
                <c:pt idx="5">
                  <c:v>78</c:v>
                </c:pt>
                <c:pt idx="6">
                  <c:v>92</c:v>
                </c:pt>
                <c:pt idx="7">
                  <c:v>95</c:v>
                </c:pt>
                <c:pt idx="8">
                  <c:v>90</c:v>
                </c:pt>
                <c:pt idx="9">
                  <c:v>65</c:v>
                </c:pt>
                <c:pt idx="10">
                  <c:v>62</c:v>
                </c:pt>
                <c:pt idx="11">
                  <c:v>51</c:v>
                </c:pt>
                <c:pt idx="12">
                  <c:v>41</c:v>
                </c:pt>
                <c:pt idx="13">
                  <c:v>34</c:v>
                </c:pt>
                <c:pt idx="14">
                  <c:v>25</c:v>
                </c:pt>
                <c:pt idx="15">
                  <c:v>12</c:v>
                </c:pt>
                <c:pt idx="16">
                  <c:v>8</c:v>
                </c:pt>
                <c:pt idx="17">
                  <c:v>1</c:v>
                </c:pt>
                <c:pt idx="18">
                  <c:v>2</c:v>
                </c:pt>
              </c:numCache>
            </c:numRef>
          </c:val>
        </c:ser>
        <c:overlap val="100"/>
        <c:gapWidth val="0"/>
        <c:axId val="2682262"/>
        <c:axId val="24140359"/>
      </c:barChart>
      <c:catAx>
        <c:axId val="2682262"/>
        <c:scaling>
          <c:orientation val="minMax"/>
        </c:scaling>
        <c:axPos val="l"/>
        <c:delete val="1"/>
        <c:majorTickMark val="out"/>
        <c:minorTickMark val="none"/>
        <c:tickLblPos val="nextTo"/>
        <c:crossAx val="24140359"/>
        <c:crosses val="autoZero"/>
        <c:auto val="0"/>
        <c:lblOffset val="100"/>
        <c:tickLblSkip val="1"/>
        <c:noMultiLvlLbl val="0"/>
      </c:catAx>
      <c:valAx>
        <c:axId val="24140359"/>
        <c:scaling>
          <c:orientation val="minMax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822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"/>
          <c:w val="0.93775"/>
          <c:h val="0.959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Data!$A$10:$A$29</c:f>
              <c:strCache>
                <c:ptCount val="19"/>
                <c:pt idx="0">
                  <c:v>0- 4</c:v>
                </c:pt>
                <c:pt idx="1">
                  <c:v>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</c:strCache>
            </c:strRef>
          </c:cat>
          <c:val>
            <c:numRef>
              <c:f>Data!$C$10:$C$28</c:f>
              <c:numCache>
                <c:ptCount val="19"/>
                <c:pt idx="0">
                  <c:v>92</c:v>
                </c:pt>
                <c:pt idx="1">
                  <c:v>100</c:v>
                </c:pt>
                <c:pt idx="2">
                  <c:v>100</c:v>
                </c:pt>
                <c:pt idx="3">
                  <c:v>135</c:v>
                </c:pt>
                <c:pt idx="4">
                  <c:v>122</c:v>
                </c:pt>
                <c:pt idx="5">
                  <c:v>99</c:v>
                </c:pt>
                <c:pt idx="6">
                  <c:v>107</c:v>
                </c:pt>
                <c:pt idx="7">
                  <c:v>97</c:v>
                </c:pt>
                <c:pt idx="8">
                  <c:v>84</c:v>
                </c:pt>
                <c:pt idx="9">
                  <c:v>62</c:v>
                </c:pt>
                <c:pt idx="10">
                  <c:v>50</c:v>
                </c:pt>
                <c:pt idx="11">
                  <c:v>45</c:v>
                </c:pt>
                <c:pt idx="12">
                  <c:v>41</c:v>
                </c:pt>
                <c:pt idx="13">
                  <c:v>31</c:v>
                </c:pt>
                <c:pt idx="14">
                  <c:v>21</c:v>
                </c:pt>
                <c:pt idx="15">
                  <c:v>13</c:v>
                </c:pt>
                <c:pt idx="16">
                  <c:v>6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Data!$A$10:$A$29</c:f>
              <c:strCache>
                <c:ptCount val="19"/>
                <c:pt idx="0">
                  <c:v>0- 4</c:v>
                </c:pt>
                <c:pt idx="1">
                  <c:v>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</c:strCache>
            </c:strRef>
          </c:cat>
          <c:val>
            <c:numRef>
              <c:f>Data!$B$10:$B$28</c:f>
              <c:numCache>
                <c:ptCount val="19"/>
                <c:pt idx="0">
                  <c:v>90</c:v>
                </c:pt>
                <c:pt idx="1">
                  <c:v>90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100</c:v>
                </c:pt>
                <c:pt idx="6">
                  <c:v>103</c:v>
                </c:pt>
                <c:pt idx="7">
                  <c:v>90</c:v>
                </c:pt>
                <c:pt idx="8">
                  <c:v>80</c:v>
                </c:pt>
                <c:pt idx="9">
                  <c:v>61</c:v>
                </c:pt>
                <c:pt idx="10">
                  <c:v>46</c:v>
                </c:pt>
                <c:pt idx="11">
                  <c:v>45</c:v>
                </c:pt>
                <c:pt idx="12">
                  <c:v>41</c:v>
                </c:pt>
                <c:pt idx="13">
                  <c:v>29</c:v>
                </c:pt>
                <c:pt idx="14">
                  <c:v>21</c:v>
                </c:pt>
                <c:pt idx="15">
                  <c:v>13</c:v>
                </c:pt>
                <c:pt idx="16">
                  <c:v>5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</c:ser>
        <c:overlap val="100"/>
        <c:gapWidth val="0"/>
        <c:axId val="15936640"/>
        <c:axId val="9212033"/>
      </c:barChart>
      <c:catAx>
        <c:axId val="15936640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12033"/>
        <c:crosses val="autoZero"/>
        <c:auto val="0"/>
        <c:lblOffset val="100"/>
        <c:tickLblSkip val="1"/>
        <c:noMultiLvlLbl val="0"/>
      </c:catAx>
      <c:valAx>
        <c:axId val="9212033"/>
        <c:scaling>
          <c:orientation val="maxMin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9366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12</xdr:col>
      <xdr:colOff>142875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4114800" y="561975"/>
        <a:ext cx="425767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6</xdr:col>
      <xdr:colOff>409575</xdr:colOff>
      <xdr:row>36</xdr:row>
      <xdr:rowOff>0</xdr:rowOff>
    </xdr:to>
    <xdr:graphicFrame>
      <xdr:nvGraphicFramePr>
        <xdr:cNvPr id="2" name="Chart 2"/>
        <xdr:cNvGraphicFramePr/>
      </xdr:nvGraphicFramePr>
      <xdr:xfrm>
        <a:off x="0" y="561975"/>
        <a:ext cx="4524375" cy="5381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</xdr:row>
      <xdr:rowOff>142875</xdr:rowOff>
    </xdr:from>
    <xdr:to>
      <xdr:col>2</xdr:col>
      <xdr:colOff>304800</xdr:colOff>
      <xdr:row>8</xdr:row>
      <xdr:rowOff>95250</xdr:rowOff>
    </xdr:to>
    <xdr:sp>
      <xdr:nvSpPr>
        <xdr:cNvPr id="3" name="Text 4"/>
        <xdr:cNvSpPr txBox="1">
          <a:spLocks noChangeArrowheads="1"/>
        </xdr:cNvSpPr>
      </xdr:nvSpPr>
      <xdr:spPr>
        <a:xfrm>
          <a:off x="685800" y="1190625"/>
          <a:ext cx="990600" cy="2762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Male</a:t>
          </a:r>
        </a:p>
      </xdr:txBody>
    </xdr:sp>
    <xdr:clientData/>
  </xdr:twoCellAnchor>
  <xdr:twoCellAnchor>
    <xdr:from>
      <xdr:col>10</xdr:col>
      <xdr:colOff>180975</xdr:colOff>
      <xdr:row>7</xdr:row>
      <xdr:rowOff>28575</xdr:rowOff>
    </xdr:from>
    <xdr:to>
      <xdr:col>11</xdr:col>
      <xdr:colOff>485775</xdr:colOff>
      <xdr:row>8</xdr:row>
      <xdr:rowOff>142875</xdr:rowOff>
    </xdr:to>
    <xdr:sp>
      <xdr:nvSpPr>
        <xdr:cNvPr id="4" name="Text 5"/>
        <xdr:cNvSpPr txBox="1">
          <a:spLocks noChangeArrowheads="1"/>
        </xdr:cNvSpPr>
      </xdr:nvSpPr>
      <xdr:spPr>
        <a:xfrm>
          <a:off x="7038975" y="1238250"/>
          <a:ext cx="990600" cy="2762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Female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ohry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34">
      <selection activeCell="E19" sqref="E19"/>
    </sheetView>
  </sheetViews>
  <sheetFormatPr defaultColWidth="9.00390625" defaultRowHeight="12.75"/>
  <cols>
    <col min="1" max="1" width="11.00390625" style="11" customWidth="1"/>
    <col min="2" max="2" width="11.00390625" style="11" bestFit="1" customWidth="1"/>
    <col min="3" max="3" width="11.50390625" style="11" customWidth="1"/>
    <col min="4" max="4" width="10.50390625" style="11" customWidth="1"/>
    <col min="5" max="5" width="10.375" style="11" customWidth="1"/>
    <col min="6" max="6" width="11.00390625" style="11" customWidth="1"/>
    <col min="7" max="7" width="10.375" style="11" customWidth="1"/>
    <col min="8" max="16384" width="9.00390625" style="11" customWidth="1"/>
  </cols>
  <sheetData>
    <row r="1" s="24" customFormat="1" ht="15.75">
      <c r="A1" s="31" t="s">
        <v>26</v>
      </c>
    </row>
    <row r="2" s="24" customFormat="1" ht="15.75">
      <c r="A2" s="31" t="s">
        <v>47</v>
      </c>
    </row>
    <row r="3" s="24" customFormat="1" ht="15.75">
      <c r="A3" s="27" t="s">
        <v>39</v>
      </c>
    </row>
    <row r="4" ht="16.5" thickBot="1"/>
    <row r="5" spans="1:7" ht="16.5" thickBot="1">
      <c r="A5" s="7" t="s">
        <v>0</v>
      </c>
      <c r="B5" s="32" t="s">
        <v>1</v>
      </c>
      <c r="C5" s="32"/>
      <c r="D5" s="32"/>
      <c r="E5" s="32" t="s">
        <v>2</v>
      </c>
      <c r="F5" s="32"/>
      <c r="G5" s="32"/>
    </row>
    <row r="6" spans="1:7" ht="16.5" thickBot="1">
      <c r="A6" s="8"/>
      <c r="B6" s="30" t="s">
        <v>29</v>
      </c>
      <c r="C6" s="30" t="s">
        <v>30</v>
      </c>
      <c r="D6" s="12" t="s">
        <v>13</v>
      </c>
      <c r="E6" s="30" t="s">
        <v>29</v>
      </c>
      <c r="F6" s="30" t="s">
        <v>30</v>
      </c>
      <c r="G6" s="12" t="s">
        <v>13</v>
      </c>
    </row>
    <row r="7" spans="1:7" ht="15.75">
      <c r="A7" s="3"/>
      <c r="B7" s="13"/>
      <c r="C7" s="13"/>
      <c r="D7" s="14"/>
      <c r="E7" s="13"/>
      <c r="F7" s="13"/>
      <c r="G7" s="14"/>
    </row>
    <row r="8" spans="1:7" ht="15.75">
      <c r="A8" s="2" t="s">
        <v>28</v>
      </c>
      <c r="B8" s="11">
        <f aca="true" t="shared" si="0" ref="B8:G8">SUM(B10:B29)</f>
        <v>1175</v>
      </c>
      <c r="C8" s="11">
        <f t="shared" si="0"/>
        <v>1207</v>
      </c>
      <c r="D8" s="11">
        <f t="shared" si="0"/>
        <v>2382</v>
      </c>
      <c r="E8" s="11">
        <f t="shared" si="0"/>
        <v>1186</v>
      </c>
      <c r="F8" s="11">
        <f t="shared" si="0"/>
        <v>1190</v>
      </c>
      <c r="G8" s="11">
        <f t="shared" si="0"/>
        <v>2376</v>
      </c>
    </row>
    <row r="9" spans="1:7" ht="15.75">
      <c r="A9" s="2"/>
      <c r="B9" s="15"/>
      <c r="C9" s="15"/>
      <c r="D9" s="15"/>
      <c r="E9" s="15"/>
      <c r="F9" s="15"/>
      <c r="G9" s="15"/>
    </row>
    <row r="10" spans="1:7" ht="15.75">
      <c r="A10" s="2" t="s">
        <v>14</v>
      </c>
      <c r="B10" s="28">
        <v>90</v>
      </c>
      <c r="C10" s="28">
        <v>92</v>
      </c>
      <c r="D10" s="11">
        <f>B10+C10</f>
        <v>182</v>
      </c>
      <c r="E10" s="28">
        <v>86</v>
      </c>
      <c r="F10" s="28">
        <v>80</v>
      </c>
      <c r="G10" s="11">
        <f aca="true" t="shared" si="1" ref="G10:G29">E10+F10</f>
        <v>166</v>
      </c>
    </row>
    <row r="11" spans="1:7" ht="15.75">
      <c r="A11" s="2" t="s">
        <v>15</v>
      </c>
      <c r="B11" s="28">
        <v>90</v>
      </c>
      <c r="C11" s="28">
        <v>100</v>
      </c>
      <c r="D11" s="11">
        <f aca="true" t="shared" si="2" ref="D11:D29">B11+C11</f>
        <v>190</v>
      </c>
      <c r="E11" s="28">
        <v>106</v>
      </c>
      <c r="F11" s="28">
        <v>101</v>
      </c>
      <c r="G11" s="11">
        <f t="shared" si="1"/>
        <v>207</v>
      </c>
    </row>
    <row r="12" spans="1:7" ht="15.75">
      <c r="A12" s="2" t="s">
        <v>3</v>
      </c>
      <c r="B12" s="28">
        <v>120</v>
      </c>
      <c r="C12" s="28">
        <v>100</v>
      </c>
      <c r="D12" s="11">
        <f t="shared" si="2"/>
        <v>220</v>
      </c>
      <c r="E12" s="28">
        <v>129</v>
      </c>
      <c r="F12" s="28">
        <v>100</v>
      </c>
      <c r="G12" s="11">
        <f t="shared" si="1"/>
        <v>229</v>
      </c>
    </row>
    <row r="13" spans="1:7" ht="15.75">
      <c r="A13" s="2" t="s">
        <v>4</v>
      </c>
      <c r="B13" s="28">
        <v>120</v>
      </c>
      <c r="C13" s="28">
        <v>135</v>
      </c>
      <c r="D13" s="11">
        <f t="shared" si="2"/>
        <v>255</v>
      </c>
      <c r="E13" s="28">
        <v>123</v>
      </c>
      <c r="F13" s="28">
        <v>122</v>
      </c>
      <c r="G13" s="11">
        <f t="shared" si="1"/>
        <v>245</v>
      </c>
    </row>
    <row r="14" spans="1:7" ht="15.75">
      <c r="A14" s="2" t="s">
        <v>5</v>
      </c>
      <c r="B14" s="28">
        <v>120</v>
      </c>
      <c r="C14" s="28">
        <v>122</v>
      </c>
      <c r="D14" s="11">
        <f t="shared" si="2"/>
        <v>242</v>
      </c>
      <c r="E14" s="28">
        <v>85</v>
      </c>
      <c r="F14" s="28">
        <v>87</v>
      </c>
      <c r="G14" s="11">
        <f t="shared" si="1"/>
        <v>172</v>
      </c>
    </row>
    <row r="15" spans="1:7" ht="15.75">
      <c r="A15" s="2" t="s">
        <v>6</v>
      </c>
      <c r="B15" s="28">
        <v>100</v>
      </c>
      <c r="C15" s="28">
        <v>99</v>
      </c>
      <c r="D15" s="11">
        <f t="shared" si="2"/>
        <v>199</v>
      </c>
      <c r="E15" s="28">
        <v>78</v>
      </c>
      <c r="F15" s="28">
        <v>92</v>
      </c>
      <c r="G15" s="11">
        <f t="shared" si="1"/>
        <v>170</v>
      </c>
    </row>
    <row r="16" spans="1:7" ht="15.75">
      <c r="A16" s="2" t="s">
        <v>7</v>
      </c>
      <c r="B16" s="28">
        <v>103</v>
      </c>
      <c r="C16" s="28">
        <v>107</v>
      </c>
      <c r="D16" s="11">
        <f t="shared" si="2"/>
        <v>210</v>
      </c>
      <c r="E16" s="28">
        <v>92</v>
      </c>
      <c r="F16" s="28">
        <v>101</v>
      </c>
      <c r="G16" s="11">
        <f t="shared" si="1"/>
        <v>193</v>
      </c>
    </row>
    <row r="17" spans="1:7" ht="15.75">
      <c r="A17" s="2" t="s">
        <v>8</v>
      </c>
      <c r="B17" s="28">
        <v>90</v>
      </c>
      <c r="C17" s="28">
        <v>97</v>
      </c>
      <c r="D17" s="11">
        <f t="shared" si="2"/>
        <v>187</v>
      </c>
      <c r="E17" s="28">
        <v>95</v>
      </c>
      <c r="F17" s="28">
        <v>92</v>
      </c>
      <c r="G17" s="11">
        <f t="shared" si="1"/>
        <v>187</v>
      </c>
    </row>
    <row r="18" spans="1:7" ht="15.75">
      <c r="A18" s="2" t="s">
        <v>9</v>
      </c>
      <c r="B18" s="28">
        <v>80</v>
      </c>
      <c r="C18" s="28">
        <v>84</v>
      </c>
      <c r="D18" s="11">
        <f t="shared" si="2"/>
        <v>164</v>
      </c>
      <c r="E18" s="28">
        <v>90</v>
      </c>
      <c r="F18" s="28">
        <v>99</v>
      </c>
      <c r="G18" s="11">
        <f t="shared" si="1"/>
        <v>189</v>
      </c>
    </row>
    <row r="19" spans="1:7" ht="15.75">
      <c r="A19" s="2" t="s">
        <v>10</v>
      </c>
      <c r="B19" s="28">
        <v>61</v>
      </c>
      <c r="C19" s="28">
        <v>62</v>
      </c>
      <c r="D19" s="11">
        <f t="shared" si="2"/>
        <v>123</v>
      </c>
      <c r="E19" s="28">
        <v>65</v>
      </c>
      <c r="F19" s="28">
        <v>66</v>
      </c>
      <c r="G19" s="11">
        <f t="shared" si="1"/>
        <v>131</v>
      </c>
    </row>
    <row r="20" spans="1:7" ht="15.75">
      <c r="A20" s="2" t="s">
        <v>11</v>
      </c>
      <c r="B20" s="28">
        <v>46</v>
      </c>
      <c r="C20" s="28">
        <v>50</v>
      </c>
      <c r="D20" s="11">
        <f t="shared" si="2"/>
        <v>96</v>
      </c>
      <c r="E20" s="28">
        <v>62</v>
      </c>
      <c r="F20" s="28">
        <v>59</v>
      </c>
      <c r="G20" s="11">
        <f t="shared" si="1"/>
        <v>121</v>
      </c>
    </row>
    <row r="21" spans="1:7" ht="15.75">
      <c r="A21" s="2" t="s">
        <v>12</v>
      </c>
      <c r="B21" s="28">
        <v>45</v>
      </c>
      <c r="C21" s="28">
        <v>45</v>
      </c>
      <c r="D21" s="11">
        <f t="shared" si="2"/>
        <v>90</v>
      </c>
      <c r="E21" s="28">
        <v>51</v>
      </c>
      <c r="F21" s="28">
        <v>50</v>
      </c>
      <c r="G21" s="11">
        <f t="shared" si="1"/>
        <v>101</v>
      </c>
    </row>
    <row r="22" spans="1:7" ht="15.75">
      <c r="A22" s="2" t="s">
        <v>16</v>
      </c>
      <c r="B22" s="28">
        <v>41</v>
      </c>
      <c r="C22" s="28">
        <v>41</v>
      </c>
      <c r="D22" s="11">
        <f t="shared" si="2"/>
        <v>82</v>
      </c>
      <c r="E22" s="28">
        <v>41</v>
      </c>
      <c r="F22" s="28">
        <v>47</v>
      </c>
      <c r="G22" s="11">
        <f t="shared" si="1"/>
        <v>88</v>
      </c>
    </row>
    <row r="23" spans="1:7" ht="15.75">
      <c r="A23" s="2" t="s">
        <v>17</v>
      </c>
      <c r="B23" s="28">
        <v>29</v>
      </c>
      <c r="C23" s="28">
        <v>31</v>
      </c>
      <c r="D23" s="11">
        <f t="shared" si="2"/>
        <v>60</v>
      </c>
      <c r="E23" s="28">
        <v>34</v>
      </c>
      <c r="F23" s="28">
        <v>40</v>
      </c>
      <c r="G23" s="11">
        <f t="shared" si="1"/>
        <v>74</v>
      </c>
    </row>
    <row r="24" spans="1:7" ht="15.75">
      <c r="A24" s="2" t="s">
        <v>18</v>
      </c>
      <c r="B24" s="28">
        <v>21</v>
      </c>
      <c r="C24" s="28">
        <v>21</v>
      </c>
      <c r="D24" s="11">
        <f t="shared" si="2"/>
        <v>42</v>
      </c>
      <c r="E24" s="28">
        <v>25</v>
      </c>
      <c r="F24" s="28">
        <v>27</v>
      </c>
      <c r="G24" s="11">
        <f t="shared" si="1"/>
        <v>52</v>
      </c>
    </row>
    <row r="25" spans="1:7" ht="15.75">
      <c r="A25" s="2" t="s">
        <v>19</v>
      </c>
      <c r="B25" s="28">
        <v>13</v>
      </c>
      <c r="C25" s="28">
        <v>13</v>
      </c>
      <c r="D25" s="11">
        <f t="shared" si="2"/>
        <v>26</v>
      </c>
      <c r="E25" s="28">
        <v>12</v>
      </c>
      <c r="F25" s="28">
        <v>15</v>
      </c>
      <c r="G25" s="11">
        <f t="shared" si="1"/>
        <v>27</v>
      </c>
    </row>
    <row r="26" spans="1:7" ht="15.75">
      <c r="A26" s="2" t="s">
        <v>21</v>
      </c>
      <c r="B26" s="28">
        <v>5</v>
      </c>
      <c r="C26" s="28">
        <v>6</v>
      </c>
      <c r="D26" s="11">
        <f t="shared" si="2"/>
        <v>11</v>
      </c>
      <c r="E26" s="28">
        <v>8</v>
      </c>
      <c r="F26" s="28">
        <v>9</v>
      </c>
      <c r="G26" s="11">
        <f t="shared" si="1"/>
        <v>17</v>
      </c>
    </row>
    <row r="27" spans="1:7" ht="15.75">
      <c r="A27" s="2" t="s">
        <v>22</v>
      </c>
      <c r="B27" s="28">
        <v>1</v>
      </c>
      <c r="C27" s="28">
        <v>1</v>
      </c>
      <c r="D27" s="11">
        <f t="shared" si="2"/>
        <v>2</v>
      </c>
      <c r="E27" s="28">
        <v>1</v>
      </c>
      <c r="F27" s="28">
        <v>1</v>
      </c>
      <c r="G27" s="11">
        <f t="shared" si="1"/>
        <v>2</v>
      </c>
    </row>
    <row r="28" spans="1:7" ht="15.75">
      <c r="A28" s="2" t="s">
        <v>23</v>
      </c>
      <c r="B28" s="28">
        <v>0</v>
      </c>
      <c r="C28" s="28">
        <v>1</v>
      </c>
      <c r="D28" s="11">
        <f t="shared" si="2"/>
        <v>1</v>
      </c>
      <c r="E28" s="28">
        <v>2</v>
      </c>
      <c r="F28" s="28">
        <v>1</v>
      </c>
      <c r="G28" s="11">
        <f t="shared" si="1"/>
        <v>3</v>
      </c>
    </row>
    <row r="29" spans="1:7" ht="16.5" thickBot="1">
      <c r="A29" s="9" t="s">
        <v>24</v>
      </c>
      <c r="B29" s="29">
        <v>0</v>
      </c>
      <c r="C29" s="29">
        <v>0</v>
      </c>
      <c r="D29" s="11">
        <f t="shared" si="2"/>
        <v>0</v>
      </c>
      <c r="E29" s="29">
        <v>1</v>
      </c>
      <c r="F29" s="29">
        <v>1</v>
      </c>
      <c r="G29" s="11">
        <f t="shared" si="1"/>
        <v>2</v>
      </c>
    </row>
    <row r="30" spans="1:7" ht="15.75">
      <c r="A30" s="3"/>
      <c r="B30" s="3"/>
      <c r="C30" s="3"/>
      <c r="D30" s="3"/>
      <c r="E30" s="3"/>
      <c r="F30" s="3"/>
      <c r="G30" s="3"/>
    </row>
    <row r="31" spans="1:7" ht="15.75">
      <c r="A31" s="3"/>
      <c r="B31" s="3"/>
      <c r="C31" s="3"/>
      <c r="D31" s="3"/>
      <c r="E31" s="3"/>
      <c r="F31" s="3"/>
      <c r="G31" s="3"/>
    </row>
    <row r="32" spans="1:7" ht="15.75">
      <c r="A32" s="3"/>
      <c r="B32" s="3"/>
      <c r="C32" s="3"/>
      <c r="D32" s="3"/>
      <c r="E32" s="3"/>
      <c r="F32" s="3"/>
      <c r="G32" s="3"/>
    </row>
    <row r="34" spans="1:7" s="23" customFormat="1" ht="20.25">
      <c r="A34" s="33" t="s">
        <v>35</v>
      </c>
      <c r="B34" s="33"/>
      <c r="C34" s="33"/>
      <c r="D34" s="33"/>
      <c r="E34" s="33"/>
      <c r="F34" s="33"/>
      <c r="G34" s="33"/>
    </row>
    <row r="35" spans="1:7" s="24" customFormat="1" ht="15.75">
      <c r="A35" s="11"/>
      <c r="B35" s="34" t="s">
        <v>38</v>
      </c>
      <c r="C35" s="34"/>
      <c r="D35" s="34"/>
      <c r="E35" s="34"/>
      <c r="F35" s="34"/>
      <c r="G35" s="11"/>
    </row>
    <row r="36" spans="1:7" s="24" customFormat="1" ht="15.75">
      <c r="A36" s="11"/>
      <c r="B36" s="11"/>
      <c r="C36" s="35" t="s">
        <v>37</v>
      </c>
      <c r="D36" s="35"/>
      <c r="E36" s="35"/>
      <c r="F36" s="11"/>
      <c r="G36" s="11"/>
    </row>
    <row r="37" spans="1:7" s="24" customFormat="1" ht="15.75">
      <c r="A37" s="11"/>
      <c r="B37" s="11"/>
      <c r="C37" s="11"/>
      <c r="D37" s="11"/>
      <c r="E37" s="11"/>
      <c r="F37" s="11"/>
      <c r="G37" s="11"/>
    </row>
    <row r="38" spans="1:7" s="25" customFormat="1" ht="15.75">
      <c r="A38" s="4" t="s">
        <v>33</v>
      </c>
      <c r="B38" s="16"/>
      <c r="C38" s="16"/>
      <c r="D38" s="16"/>
      <c r="E38" s="16"/>
      <c r="F38" s="16"/>
      <c r="G38" s="16"/>
    </row>
    <row r="39" spans="1:7" s="24" customFormat="1" ht="15.75">
      <c r="A39" s="11"/>
      <c r="B39" s="11"/>
      <c r="C39" s="11"/>
      <c r="D39" s="11"/>
      <c r="E39" s="11"/>
      <c r="F39" s="11"/>
      <c r="G39" s="11"/>
    </row>
    <row r="40" spans="1:7" s="24" customFormat="1" ht="15.75">
      <c r="A40" s="6" t="s">
        <v>40</v>
      </c>
      <c r="B40" s="11"/>
      <c r="C40" s="11"/>
      <c r="D40" s="11"/>
      <c r="E40" s="11"/>
      <c r="F40" s="11"/>
      <c r="G40" s="11"/>
    </row>
    <row r="41" spans="1:7" s="24" customFormat="1" ht="15.75">
      <c r="A41" s="6" t="s">
        <v>41</v>
      </c>
      <c r="B41" s="11"/>
      <c r="C41" s="11"/>
      <c r="D41" s="11"/>
      <c r="E41" s="11"/>
      <c r="F41" s="11"/>
      <c r="G41" s="11"/>
    </row>
    <row r="42" spans="1:7" s="24" customFormat="1" ht="15.75">
      <c r="A42" s="6" t="s">
        <v>42</v>
      </c>
      <c r="B42" s="11"/>
      <c r="C42" s="11"/>
      <c r="D42" s="11"/>
      <c r="E42" s="11"/>
      <c r="F42" s="11"/>
      <c r="G42" s="11"/>
    </row>
    <row r="43" spans="1:7" s="24" customFormat="1" ht="15.75">
      <c r="A43" s="11" t="s">
        <v>48</v>
      </c>
      <c r="B43" s="11"/>
      <c r="C43" s="11"/>
      <c r="D43" s="11"/>
      <c r="E43" s="11"/>
      <c r="F43" s="11"/>
      <c r="G43" s="11"/>
    </row>
    <row r="44" spans="1:7" s="24" customFormat="1" ht="15.75">
      <c r="A44" s="6" t="s">
        <v>49</v>
      </c>
      <c r="B44" s="11"/>
      <c r="C44" s="11"/>
      <c r="D44" s="11"/>
      <c r="E44" s="11"/>
      <c r="F44" s="11"/>
      <c r="G44" s="11"/>
    </row>
    <row r="45" spans="1:7" s="24" customFormat="1" ht="15.75">
      <c r="A45" s="6"/>
      <c r="B45" s="11"/>
      <c r="C45" s="11"/>
      <c r="D45" s="11"/>
      <c r="E45" s="11"/>
      <c r="F45" s="11"/>
      <c r="G45" s="11"/>
    </row>
    <row r="46" spans="1:7" s="25" customFormat="1" ht="15.75">
      <c r="A46" s="4" t="s">
        <v>34</v>
      </c>
      <c r="B46" s="16"/>
      <c r="C46" s="16"/>
      <c r="D46" s="16"/>
      <c r="E46" s="16"/>
      <c r="F46" s="16"/>
      <c r="G46" s="16"/>
    </row>
    <row r="47" spans="1:7" s="24" customFormat="1" ht="15.75">
      <c r="A47" s="6"/>
      <c r="B47" s="11"/>
      <c r="C47" s="11"/>
      <c r="D47" s="11"/>
      <c r="E47" s="11"/>
      <c r="F47" s="11"/>
      <c r="G47" s="11"/>
    </row>
    <row r="48" spans="1:7" s="24" customFormat="1" ht="15.75">
      <c r="A48" s="6" t="s">
        <v>43</v>
      </c>
      <c r="B48" s="11"/>
      <c r="C48" s="11"/>
      <c r="D48" s="11"/>
      <c r="E48" s="11"/>
      <c r="F48" s="11"/>
      <c r="G48" s="11"/>
    </row>
    <row r="49" spans="1:7" s="24" customFormat="1" ht="15.75">
      <c r="A49" s="6" t="s">
        <v>44</v>
      </c>
      <c r="B49" s="11"/>
      <c r="C49" s="11"/>
      <c r="D49" s="11"/>
      <c r="E49" s="11"/>
      <c r="F49" s="11"/>
      <c r="G49" s="11"/>
    </row>
    <row r="50" spans="1:7" s="24" customFormat="1" ht="15.75">
      <c r="A50" s="6" t="s">
        <v>45</v>
      </c>
      <c r="B50" s="11"/>
      <c r="C50" s="11"/>
      <c r="D50" s="11"/>
      <c r="E50" s="11"/>
      <c r="F50" s="11"/>
      <c r="G50" s="11"/>
    </row>
    <row r="51" spans="1:7" s="24" customFormat="1" ht="15.75">
      <c r="A51" s="6" t="s">
        <v>46</v>
      </c>
      <c r="B51" s="11"/>
      <c r="C51" s="11"/>
      <c r="D51" s="11"/>
      <c r="E51" s="11"/>
      <c r="F51" s="11"/>
      <c r="G51" s="11"/>
    </row>
    <row r="52" spans="1:7" s="24" customFormat="1" ht="15.75">
      <c r="A52" s="6"/>
      <c r="B52" s="11"/>
      <c r="C52" s="11"/>
      <c r="D52" s="11"/>
      <c r="E52" s="11"/>
      <c r="F52" s="11"/>
      <c r="G52" s="11"/>
    </row>
    <row r="53" spans="1:7" s="24" customFormat="1" ht="15.75">
      <c r="A53" s="6"/>
      <c r="B53" s="11"/>
      <c r="C53" s="11"/>
      <c r="D53" s="11"/>
      <c r="E53" s="11"/>
      <c r="F53" s="11"/>
      <c r="G53" s="11"/>
    </row>
    <row r="54" spans="1:7" s="25" customFormat="1" ht="15.75">
      <c r="A54" s="4" t="s">
        <v>36</v>
      </c>
      <c r="B54" s="16"/>
      <c r="C54" s="16"/>
      <c r="D54" s="16"/>
      <c r="E54" s="16"/>
      <c r="F54" s="16"/>
      <c r="G54" s="16"/>
    </row>
    <row r="55" spans="1:8" s="24" customFormat="1" ht="15.75">
      <c r="A55" s="11"/>
      <c r="B55" s="11"/>
      <c r="C55" s="11"/>
      <c r="D55" s="11"/>
      <c r="E55" s="11"/>
      <c r="F55" s="11"/>
      <c r="G55" s="17"/>
      <c r="H55" s="26"/>
    </row>
    <row r="56" spans="1:12" s="24" customFormat="1" ht="15.75">
      <c r="A56" s="11"/>
      <c r="B56" s="18" t="s">
        <v>20</v>
      </c>
      <c r="C56" s="19"/>
      <c r="D56" s="11"/>
      <c r="E56" s="11"/>
      <c r="F56" s="11"/>
      <c r="G56" s="17"/>
      <c r="H56" s="26"/>
      <c r="I56" s="26"/>
      <c r="J56" s="26"/>
      <c r="K56" s="26"/>
      <c r="L56" s="26"/>
    </row>
    <row r="57" spans="1:12" s="24" customFormat="1" ht="15.75">
      <c r="A57" s="18" t="s">
        <v>0</v>
      </c>
      <c r="B57" s="20" t="s">
        <v>31</v>
      </c>
      <c r="C57" s="20" t="s">
        <v>32</v>
      </c>
      <c r="D57" s="20" t="s">
        <v>31</v>
      </c>
      <c r="E57" s="20" t="s">
        <v>32</v>
      </c>
      <c r="F57" s="11"/>
      <c r="G57" s="17"/>
      <c r="H57" s="26"/>
      <c r="I57" s="26"/>
      <c r="J57" s="26"/>
      <c r="K57" s="26"/>
      <c r="L57" s="26"/>
    </row>
    <row r="58" spans="1:12" s="24" customFormat="1" ht="15.75">
      <c r="A58" s="11"/>
      <c r="B58" s="11"/>
      <c r="C58" s="11"/>
      <c r="D58" s="11"/>
      <c r="E58" s="11"/>
      <c r="F58" s="11"/>
      <c r="G58" s="17"/>
      <c r="H58" s="26"/>
      <c r="I58" s="26"/>
      <c r="J58" s="26"/>
      <c r="K58" s="26"/>
      <c r="L58" s="26"/>
    </row>
    <row r="59" spans="1:12" s="24" customFormat="1" ht="15.75">
      <c r="A59" s="2" t="s">
        <v>14</v>
      </c>
      <c r="B59" s="11">
        <f aca="true" t="shared" si="3" ref="B59:B78">100*D10/D$8</f>
        <v>7.64063811922754</v>
      </c>
      <c r="C59" s="11">
        <f aca="true" t="shared" si="4" ref="C59:C78">100*C10/C$8</f>
        <v>7.6222038111019055</v>
      </c>
      <c r="D59" s="11">
        <f aca="true" t="shared" si="5" ref="D59:D78">100*G10/G$8</f>
        <v>6.986531986531986</v>
      </c>
      <c r="E59" s="11">
        <f aca="true" t="shared" si="6" ref="E59:E78">100*F10/F$8</f>
        <v>6.722689075630252</v>
      </c>
      <c r="F59" s="11"/>
      <c r="G59" s="17"/>
      <c r="H59" s="26"/>
      <c r="I59" s="26"/>
      <c r="J59" s="26"/>
      <c r="K59" s="26"/>
      <c r="L59" s="26"/>
    </row>
    <row r="60" spans="1:7" s="24" customFormat="1" ht="15.75">
      <c r="A60" s="2" t="s">
        <v>15</v>
      </c>
      <c r="B60" s="11">
        <f t="shared" si="3"/>
        <v>7.97649034424853</v>
      </c>
      <c r="C60" s="11">
        <f t="shared" si="4"/>
        <v>8.285004142502071</v>
      </c>
      <c r="D60" s="11">
        <f t="shared" si="5"/>
        <v>8.712121212121213</v>
      </c>
      <c r="E60" s="11">
        <f t="shared" si="6"/>
        <v>8.487394957983193</v>
      </c>
      <c r="F60" s="11"/>
      <c r="G60" s="21"/>
    </row>
    <row r="61" spans="1:7" s="24" customFormat="1" ht="15.75">
      <c r="A61" s="2" t="s">
        <v>3</v>
      </c>
      <c r="B61" s="11">
        <f t="shared" si="3"/>
        <v>9.235936188077247</v>
      </c>
      <c r="C61" s="11">
        <f t="shared" si="4"/>
        <v>8.285004142502071</v>
      </c>
      <c r="D61" s="11">
        <f t="shared" si="5"/>
        <v>9.638047138047138</v>
      </c>
      <c r="E61" s="11">
        <f t="shared" si="6"/>
        <v>8.403361344537815</v>
      </c>
      <c r="F61" s="11"/>
      <c r="G61" s="17"/>
    </row>
    <row r="62" spans="1:7" s="24" customFormat="1" ht="15.75">
      <c r="A62" s="2" t="s">
        <v>4</v>
      </c>
      <c r="B62" s="11">
        <f t="shared" si="3"/>
        <v>10.705289672544081</v>
      </c>
      <c r="C62" s="11">
        <f t="shared" si="4"/>
        <v>11.184755592377796</v>
      </c>
      <c r="D62" s="11">
        <f t="shared" si="5"/>
        <v>10.311447811447811</v>
      </c>
      <c r="E62" s="11">
        <f t="shared" si="6"/>
        <v>10.252100840336135</v>
      </c>
      <c r="F62" s="11"/>
      <c r="G62" s="22"/>
    </row>
    <row r="63" spans="1:7" s="24" customFormat="1" ht="15.75">
      <c r="A63" s="2" t="s">
        <v>5</v>
      </c>
      <c r="B63" s="11">
        <f t="shared" si="3"/>
        <v>10.15952980688497</v>
      </c>
      <c r="C63" s="11">
        <f t="shared" si="4"/>
        <v>10.107705053852527</v>
      </c>
      <c r="D63" s="11">
        <f t="shared" si="5"/>
        <v>7.239057239057239</v>
      </c>
      <c r="E63" s="11">
        <f t="shared" si="6"/>
        <v>7.310924369747899</v>
      </c>
      <c r="F63" s="11"/>
      <c r="G63" s="11"/>
    </row>
    <row r="64" spans="1:7" s="24" customFormat="1" ht="15.75">
      <c r="A64" s="2" t="s">
        <v>6</v>
      </c>
      <c r="B64" s="11">
        <f t="shared" si="3"/>
        <v>8.354324097397145</v>
      </c>
      <c r="C64" s="11">
        <f t="shared" si="4"/>
        <v>8.202154101077051</v>
      </c>
      <c r="D64" s="11">
        <f t="shared" si="5"/>
        <v>7.154882154882155</v>
      </c>
      <c r="E64" s="11">
        <f t="shared" si="6"/>
        <v>7.73109243697479</v>
      </c>
      <c r="F64" s="11"/>
      <c r="G64" s="11"/>
    </row>
    <row r="65" spans="1:7" s="24" customFormat="1" ht="15.75">
      <c r="A65" s="2" t="s">
        <v>7</v>
      </c>
      <c r="B65" s="11">
        <f t="shared" si="3"/>
        <v>8.816120906801007</v>
      </c>
      <c r="C65" s="11">
        <f t="shared" si="4"/>
        <v>8.864954432477216</v>
      </c>
      <c r="D65" s="11">
        <f t="shared" si="5"/>
        <v>8.122895622895623</v>
      </c>
      <c r="E65" s="11">
        <f t="shared" si="6"/>
        <v>8.487394957983193</v>
      </c>
      <c r="F65" s="11"/>
      <c r="G65" s="11"/>
    </row>
    <row r="66" spans="1:7" s="24" customFormat="1" ht="15.75">
      <c r="A66" s="2" t="s">
        <v>8</v>
      </c>
      <c r="B66" s="11">
        <f t="shared" si="3"/>
        <v>7.850545759865659</v>
      </c>
      <c r="C66" s="11">
        <f t="shared" si="4"/>
        <v>8.036454018227008</v>
      </c>
      <c r="D66" s="11">
        <f t="shared" si="5"/>
        <v>7.87037037037037</v>
      </c>
      <c r="E66" s="11">
        <f t="shared" si="6"/>
        <v>7.73109243697479</v>
      </c>
      <c r="F66" s="11"/>
      <c r="G66" s="11"/>
    </row>
    <row r="67" spans="1:7" s="24" customFormat="1" ht="15.75">
      <c r="A67" s="2" t="s">
        <v>9</v>
      </c>
      <c r="B67" s="11">
        <f t="shared" si="3"/>
        <v>6.884970612930311</v>
      </c>
      <c r="C67" s="11">
        <f t="shared" si="4"/>
        <v>6.95940347970174</v>
      </c>
      <c r="D67" s="11">
        <f t="shared" si="5"/>
        <v>7.954545454545454</v>
      </c>
      <c r="E67" s="11">
        <f t="shared" si="6"/>
        <v>8.319327731092438</v>
      </c>
      <c r="F67" s="11"/>
      <c r="G67" s="11"/>
    </row>
    <row r="68" spans="1:7" s="24" customFormat="1" ht="15.75">
      <c r="A68" s="2" t="s">
        <v>10</v>
      </c>
      <c r="B68" s="11">
        <f t="shared" si="3"/>
        <v>5.163727959697733</v>
      </c>
      <c r="C68" s="11">
        <f t="shared" si="4"/>
        <v>5.136702568351284</v>
      </c>
      <c r="D68" s="11">
        <f t="shared" si="5"/>
        <v>5.513468013468014</v>
      </c>
      <c r="E68" s="11">
        <f t="shared" si="6"/>
        <v>5.546218487394958</v>
      </c>
      <c r="F68" s="11"/>
      <c r="G68" s="11"/>
    </row>
    <row r="69" spans="1:7" s="24" customFormat="1" ht="15.75">
      <c r="A69" s="2" t="s">
        <v>11</v>
      </c>
      <c r="B69" s="11">
        <f t="shared" si="3"/>
        <v>4.030226700251889</v>
      </c>
      <c r="C69" s="11">
        <f t="shared" si="4"/>
        <v>4.142502071251036</v>
      </c>
      <c r="D69" s="11">
        <f t="shared" si="5"/>
        <v>5.092592592592593</v>
      </c>
      <c r="E69" s="11">
        <f t="shared" si="6"/>
        <v>4.957983193277311</v>
      </c>
      <c r="F69" s="11"/>
      <c r="G69" s="11"/>
    </row>
    <row r="70" spans="1:7" s="24" customFormat="1" ht="15.75">
      <c r="A70" s="2" t="s">
        <v>12</v>
      </c>
      <c r="B70" s="11">
        <f t="shared" si="3"/>
        <v>3.7783375314861463</v>
      </c>
      <c r="C70" s="11">
        <f t="shared" si="4"/>
        <v>3.728251864125932</v>
      </c>
      <c r="D70" s="11">
        <f t="shared" si="5"/>
        <v>4.250841750841751</v>
      </c>
      <c r="E70" s="11">
        <f t="shared" si="6"/>
        <v>4.201680672268908</v>
      </c>
      <c r="F70" s="11"/>
      <c r="G70" s="11"/>
    </row>
    <row r="71" spans="1:7" s="24" customFormat="1" ht="15.75">
      <c r="A71" s="2" t="s">
        <v>16</v>
      </c>
      <c r="B71" s="11">
        <f t="shared" si="3"/>
        <v>3.4424853064651555</v>
      </c>
      <c r="C71" s="11">
        <f t="shared" si="4"/>
        <v>3.396851698425849</v>
      </c>
      <c r="D71" s="11">
        <f t="shared" si="5"/>
        <v>3.7037037037037037</v>
      </c>
      <c r="E71" s="11">
        <f t="shared" si="6"/>
        <v>3.9495798319327733</v>
      </c>
      <c r="F71" s="11"/>
      <c r="G71" s="11"/>
    </row>
    <row r="72" spans="1:7" s="24" customFormat="1" ht="15.75">
      <c r="A72" s="2" t="s">
        <v>17</v>
      </c>
      <c r="B72" s="11">
        <f t="shared" si="3"/>
        <v>2.5188916876574305</v>
      </c>
      <c r="C72" s="11">
        <f t="shared" si="4"/>
        <v>2.568351284175642</v>
      </c>
      <c r="D72" s="11">
        <f t="shared" si="5"/>
        <v>3.1144781144781146</v>
      </c>
      <c r="E72" s="11">
        <f t="shared" si="6"/>
        <v>3.361344537815126</v>
      </c>
      <c r="F72" s="11"/>
      <c r="G72" s="11"/>
    </row>
    <row r="73" spans="1:7" s="24" customFormat="1" ht="15.75">
      <c r="A73" s="2" t="s">
        <v>18</v>
      </c>
      <c r="B73" s="11">
        <f t="shared" si="3"/>
        <v>1.7632241813602014</v>
      </c>
      <c r="C73" s="11">
        <f t="shared" si="4"/>
        <v>1.739850869925435</v>
      </c>
      <c r="D73" s="11">
        <f t="shared" si="5"/>
        <v>2.1885521885521886</v>
      </c>
      <c r="E73" s="11">
        <f t="shared" si="6"/>
        <v>2.26890756302521</v>
      </c>
      <c r="F73" s="11"/>
      <c r="G73" s="11"/>
    </row>
    <row r="74" spans="1:7" s="24" customFormat="1" ht="15.75">
      <c r="A74" s="2" t="s">
        <v>19</v>
      </c>
      <c r="B74" s="11">
        <f t="shared" si="3"/>
        <v>1.0915197313182199</v>
      </c>
      <c r="C74" s="11">
        <f t="shared" si="4"/>
        <v>1.0770505385252693</v>
      </c>
      <c r="D74" s="11">
        <f t="shared" si="5"/>
        <v>1.1363636363636365</v>
      </c>
      <c r="E74" s="11">
        <f t="shared" si="6"/>
        <v>1.2605042016806722</v>
      </c>
      <c r="F74" s="11"/>
      <c r="G74" s="11"/>
    </row>
    <row r="75" spans="1:7" s="24" customFormat="1" ht="15.75">
      <c r="A75" s="2" t="s">
        <v>21</v>
      </c>
      <c r="B75" s="11">
        <f t="shared" si="3"/>
        <v>0.4617968094038623</v>
      </c>
      <c r="C75" s="11">
        <f t="shared" si="4"/>
        <v>0.4971002485501243</v>
      </c>
      <c r="D75" s="11">
        <f t="shared" si="5"/>
        <v>0.7154882154882155</v>
      </c>
      <c r="E75" s="11">
        <f t="shared" si="6"/>
        <v>0.7563025210084033</v>
      </c>
      <c r="F75" s="11"/>
      <c r="G75" s="11"/>
    </row>
    <row r="76" spans="1:7" s="24" customFormat="1" ht="15.75">
      <c r="A76" s="2" t="s">
        <v>22</v>
      </c>
      <c r="B76" s="11">
        <f t="shared" si="3"/>
        <v>0.08396305625524769</v>
      </c>
      <c r="C76" s="11">
        <f t="shared" si="4"/>
        <v>0.08285004142502071</v>
      </c>
      <c r="D76" s="11">
        <f t="shared" si="5"/>
        <v>0.08417508417508418</v>
      </c>
      <c r="E76" s="11">
        <f t="shared" si="6"/>
        <v>0.08403361344537816</v>
      </c>
      <c r="F76" s="11"/>
      <c r="G76" s="11"/>
    </row>
    <row r="77" spans="1:7" s="24" customFormat="1" ht="15.75">
      <c r="A77" s="2" t="s">
        <v>23</v>
      </c>
      <c r="B77" s="11">
        <f t="shared" si="3"/>
        <v>0.041981528127623846</v>
      </c>
      <c r="C77" s="11">
        <f t="shared" si="4"/>
        <v>0.08285004142502071</v>
      </c>
      <c r="D77" s="11">
        <f t="shared" si="5"/>
        <v>0.12626262626262627</v>
      </c>
      <c r="E77" s="11">
        <f t="shared" si="6"/>
        <v>0.08403361344537816</v>
      </c>
      <c r="F77" s="11"/>
      <c r="G77" s="11"/>
    </row>
    <row r="78" spans="1:7" s="24" customFormat="1" ht="15.75">
      <c r="A78" s="2" t="s">
        <v>24</v>
      </c>
      <c r="B78" s="11">
        <f t="shared" si="3"/>
        <v>0</v>
      </c>
      <c r="C78" s="11">
        <f t="shared" si="4"/>
        <v>0</v>
      </c>
      <c r="D78" s="11">
        <f t="shared" si="5"/>
        <v>0.08417508417508418</v>
      </c>
      <c r="E78" s="11">
        <f t="shared" si="6"/>
        <v>0.08403361344537816</v>
      </c>
      <c r="F78" s="11"/>
      <c r="G78" s="11"/>
    </row>
    <row r="79" spans="1:7" s="24" customFormat="1" ht="15.75">
      <c r="A79" s="3" t="s">
        <v>27</v>
      </c>
      <c r="B79" s="3" t="s">
        <v>27</v>
      </c>
      <c r="C79" s="3" t="s">
        <v>27</v>
      </c>
      <c r="D79" s="3" t="s">
        <v>27</v>
      </c>
      <c r="E79" s="3" t="s">
        <v>27</v>
      </c>
      <c r="F79" s="11"/>
      <c r="G79" s="11"/>
    </row>
    <row r="80" s="24" customFormat="1" ht="15.75"/>
    <row r="81" s="24" customFormat="1" ht="15.75"/>
    <row r="82" s="24" customFormat="1" ht="15.75"/>
    <row r="83" s="24" customFormat="1" ht="15.75"/>
    <row r="84" s="24" customFormat="1" ht="15.75"/>
    <row r="85" s="24" customFormat="1" ht="15.75"/>
    <row r="86" s="24" customFormat="1" ht="15.75"/>
    <row r="87" s="24" customFormat="1" ht="15.75"/>
    <row r="88" s="24" customFormat="1" ht="15.75"/>
    <row r="89" s="24" customFormat="1" ht="15.75"/>
    <row r="90" s="24" customFormat="1" ht="15.75"/>
    <row r="91" s="24" customFormat="1" ht="15.75"/>
    <row r="92" s="24" customFormat="1" ht="15.75"/>
    <row r="93" s="24" customFormat="1" ht="15.75"/>
    <row r="94" s="24" customFormat="1" ht="15.75"/>
    <row r="95" s="24" customFormat="1" ht="15.75"/>
    <row r="96" s="24" customFormat="1" ht="15.75"/>
    <row r="97" s="24" customFormat="1" ht="15.75"/>
    <row r="98" s="24" customFormat="1" ht="15.75"/>
    <row r="99" s="24" customFormat="1" ht="15.75"/>
    <row r="100" s="24" customFormat="1" ht="15.75"/>
    <row r="101" s="24" customFormat="1" ht="15.75"/>
    <row r="102" s="24" customFormat="1" ht="15.75"/>
    <row r="103" s="24" customFormat="1" ht="15.75"/>
    <row r="104" s="24" customFormat="1" ht="15.75"/>
    <row r="105" s="24" customFormat="1" ht="15.75"/>
    <row r="106" s="24" customFormat="1" ht="15.75"/>
    <row r="107" s="24" customFormat="1" ht="15.75"/>
    <row r="108" s="24" customFormat="1" ht="15.75"/>
    <row r="109" s="24" customFormat="1" ht="15.75"/>
    <row r="110" s="24" customFormat="1" ht="15.75"/>
    <row r="111" s="24" customFormat="1" ht="15.75"/>
    <row r="112" s="24" customFormat="1" ht="15.75"/>
    <row r="113" s="24" customFormat="1" ht="15.75"/>
    <row r="114" s="24" customFormat="1" ht="15.75"/>
    <row r="115" s="24" customFormat="1" ht="15.75"/>
    <row r="116" s="24" customFormat="1" ht="15.75"/>
    <row r="117" s="24" customFormat="1" ht="15.75"/>
    <row r="118" s="24" customFormat="1" ht="15.75"/>
    <row r="119" s="24" customFormat="1" ht="15.75"/>
    <row r="120" s="24" customFormat="1" ht="15.75"/>
    <row r="121" s="24" customFormat="1" ht="15.75"/>
    <row r="122" s="24" customFormat="1" ht="15.75"/>
    <row r="123" s="24" customFormat="1" ht="15.75"/>
    <row r="124" s="24" customFormat="1" ht="15.75"/>
    <row r="125" s="24" customFormat="1" ht="15.75"/>
    <row r="126" s="24" customFormat="1" ht="15.75"/>
    <row r="127" s="24" customFormat="1" ht="15.75"/>
    <row r="128" s="24" customFormat="1" ht="15.75"/>
    <row r="129" s="24" customFormat="1" ht="15.75"/>
    <row r="130" s="24" customFormat="1" ht="15.75"/>
    <row r="131" s="24" customFormat="1" ht="15.75"/>
    <row r="132" s="24" customFormat="1" ht="15.75"/>
    <row r="133" s="24" customFormat="1" ht="15.75"/>
    <row r="134" s="24" customFormat="1" ht="15.75"/>
    <row r="135" s="24" customFormat="1" ht="15.75"/>
    <row r="136" s="24" customFormat="1" ht="15.75"/>
    <row r="137" s="24" customFormat="1" ht="15.75"/>
    <row r="138" s="24" customFormat="1" ht="15.75"/>
    <row r="139" s="24" customFormat="1" ht="15.75"/>
    <row r="140" s="24" customFormat="1" ht="15.75"/>
    <row r="141" s="24" customFormat="1" ht="15.75"/>
    <row r="142" s="24" customFormat="1" ht="15.75"/>
    <row r="143" s="24" customFormat="1" ht="15.75"/>
    <row r="144" s="24" customFormat="1" ht="15.75"/>
    <row r="145" s="24" customFormat="1" ht="15.75"/>
    <row r="146" s="24" customFormat="1" ht="15.75"/>
    <row r="147" s="24" customFormat="1" ht="15.75"/>
    <row r="148" s="24" customFormat="1" ht="15.75"/>
    <row r="149" s="24" customFormat="1" ht="15.75"/>
    <row r="150" s="24" customFormat="1" ht="15.75"/>
    <row r="151" s="24" customFormat="1" ht="15.75"/>
    <row r="152" s="24" customFormat="1" ht="15.75"/>
    <row r="153" s="24" customFormat="1" ht="15.75"/>
    <row r="154" s="24" customFormat="1" ht="15.75"/>
    <row r="155" s="24" customFormat="1" ht="15.75"/>
    <row r="156" s="24" customFormat="1" ht="15.75"/>
    <row r="157" s="24" customFormat="1" ht="15.75"/>
    <row r="158" s="24" customFormat="1" ht="15.75"/>
    <row r="159" s="24" customFormat="1" ht="15.75"/>
    <row r="160" s="24" customFormat="1" ht="15.75"/>
    <row r="161" s="24" customFormat="1" ht="15.75"/>
    <row r="162" s="24" customFormat="1" ht="15.75"/>
    <row r="163" s="24" customFormat="1" ht="15.75"/>
    <row r="164" s="24" customFormat="1" ht="15.75"/>
    <row r="165" s="24" customFormat="1" ht="15.75"/>
    <row r="166" s="24" customFormat="1" ht="15.75"/>
    <row r="167" s="24" customFormat="1" ht="15.75"/>
    <row r="168" s="24" customFormat="1" ht="15.75"/>
    <row r="169" s="24" customFormat="1" ht="15.75"/>
    <row r="170" s="24" customFormat="1" ht="15.75"/>
    <row r="171" s="24" customFormat="1" ht="15.75"/>
    <row r="172" s="24" customFormat="1" ht="15.75"/>
    <row r="173" s="24" customFormat="1" ht="15.75"/>
    <row r="174" s="24" customFormat="1" ht="15.75"/>
    <row r="175" s="24" customFormat="1" ht="15.75"/>
    <row r="176" s="24" customFormat="1" ht="15.75"/>
    <row r="177" s="24" customFormat="1" ht="15.75"/>
    <row r="178" s="24" customFormat="1" ht="15.75"/>
    <row r="179" s="24" customFormat="1" ht="15.75"/>
    <row r="180" s="24" customFormat="1" ht="15.75"/>
    <row r="181" s="24" customFormat="1" ht="15.75"/>
    <row r="182" s="24" customFormat="1" ht="15.75"/>
    <row r="183" s="24" customFormat="1" ht="15.75"/>
    <row r="184" s="24" customFormat="1" ht="15.75"/>
    <row r="185" s="24" customFormat="1" ht="15.75"/>
    <row r="186" s="24" customFormat="1" ht="15.75"/>
    <row r="187" s="24" customFormat="1" ht="15.75"/>
    <row r="188" s="24" customFormat="1" ht="15.75"/>
    <row r="189" s="24" customFormat="1" ht="15.75"/>
    <row r="190" s="24" customFormat="1" ht="15.75"/>
    <row r="191" s="24" customFormat="1" ht="15.75"/>
    <row r="192" s="24" customFormat="1" ht="15.75"/>
    <row r="193" s="24" customFormat="1" ht="15.75"/>
    <row r="194" s="24" customFormat="1" ht="15.75"/>
    <row r="195" s="24" customFormat="1" ht="15.75"/>
    <row r="196" s="24" customFormat="1" ht="15.75"/>
    <row r="197" s="24" customFormat="1" ht="15.75"/>
    <row r="198" s="24" customFormat="1" ht="15.75"/>
    <row r="199" s="24" customFormat="1" ht="15.75"/>
    <row r="200" s="24" customFormat="1" ht="15.75"/>
    <row r="201" s="24" customFormat="1" ht="15.75"/>
    <row r="202" s="24" customFormat="1" ht="15.75"/>
    <row r="203" s="24" customFormat="1" ht="15.75"/>
    <row r="204" s="24" customFormat="1" ht="15.75"/>
    <row r="205" s="24" customFormat="1" ht="15.75"/>
    <row r="206" s="24" customFormat="1" ht="15.75"/>
    <row r="207" s="24" customFormat="1" ht="15.75"/>
    <row r="208" s="24" customFormat="1" ht="15.75"/>
    <row r="209" s="24" customFormat="1" ht="15.75"/>
    <row r="210" s="24" customFormat="1" ht="15.75"/>
    <row r="211" s="24" customFormat="1" ht="15.75"/>
    <row r="212" s="24" customFormat="1" ht="15.75"/>
    <row r="213" s="24" customFormat="1" ht="15.75"/>
    <row r="214" s="24" customFormat="1" ht="15.75"/>
    <row r="215" s="24" customFormat="1" ht="15.75"/>
    <row r="216" s="24" customFormat="1" ht="15.75"/>
    <row r="217" s="24" customFormat="1" ht="15.75"/>
    <row r="218" s="24" customFormat="1" ht="15.75"/>
    <row r="219" s="24" customFormat="1" ht="15.75"/>
    <row r="220" s="24" customFormat="1" ht="15.75"/>
    <row r="221" s="24" customFormat="1" ht="15.75"/>
    <row r="222" s="24" customFormat="1" ht="15.75"/>
    <row r="223" s="24" customFormat="1" ht="15.75"/>
    <row r="224" s="24" customFormat="1" ht="15.75"/>
    <row r="225" s="24" customFormat="1" ht="15.75"/>
    <row r="226" s="24" customFormat="1" ht="15.75"/>
    <row r="227" s="24" customFormat="1" ht="15.75"/>
    <row r="228" s="24" customFormat="1" ht="15.75"/>
    <row r="229" s="24" customFormat="1" ht="15.75"/>
    <row r="230" s="24" customFormat="1" ht="15.75"/>
    <row r="231" s="24" customFormat="1" ht="15.75"/>
    <row r="232" s="24" customFormat="1" ht="15.75"/>
    <row r="233" s="24" customFormat="1" ht="15.75"/>
    <row r="234" s="24" customFormat="1" ht="15.75"/>
    <row r="235" s="24" customFormat="1" ht="15.75"/>
    <row r="236" s="24" customFormat="1" ht="15.75"/>
    <row r="237" s="24" customFormat="1" ht="15.75"/>
    <row r="238" s="24" customFormat="1" ht="15.75"/>
    <row r="239" s="24" customFormat="1" ht="15.75"/>
    <row r="240" s="24" customFormat="1" ht="15.75"/>
    <row r="241" s="24" customFormat="1" ht="15.75"/>
    <row r="242" s="24" customFormat="1" ht="15.75"/>
    <row r="243" s="24" customFormat="1" ht="15.75"/>
    <row r="244" s="24" customFormat="1" ht="15.75"/>
    <row r="245" s="24" customFormat="1" ht="15.75"/>
    <row r="246" s="24" customFormat="1" ht="15.75"/>
    <row r="247" s="24" customFormat="1" ht="15.75"/>
    <row r="248" s="24" customFormat="1" ht="15.75"/>
    <row r="249" s="24" customFormat="1" ht="15.75"/>
    <row r="250" s="24" customFormat="1" ht="15.75"/>
    <row r="251" s="24" customFormat="1" ht="15.75"/>
    <row r="252" s="24" customFormat="1" ht="15.75"/>
    <row r="253" s="24" customFormat="1" ht="15.75"/>
    <row r="254" s="24" customFormat="1" ht="15.75"/>
    <row r="255" s="24" customFormat="1" ht="15.75"/>
    <row r="256" s="24" customFormat="1" ht="15.75"/>
    <row r="257" s="24" customFormat="1" ht="15.75"/>
    <row r="258" s="24" customFormat="1" ht="15.75"/>
    <row r="259" s="24" customFormat="1" ht="15.75"/>
    <row r="260" s="24" customFormat="1" ht="15.75"/>
    <row r="261" s="24" customFormat="1" ht="15.75"/>
    <row r="262" s="24" customFormat="1" ht="15.75"/>
    <row r="263" s="24" customFormat="1" ht="15.75"/>
    <row r="264" s="24" customFormat="1" ht="15.75"/>
    <row r="265" s="24" customFormat="1" ht="15.75"/>
    <row r="266" s="24" customFormat="1" ht="15.75"/>
    <row r="267" s="24" customFormat="1" ht="15.75"/>
    <row r="268" s="24" customFormat="1" ht="15.75"/>
    <row r="269" s="24" customFormat="1" ht="15.75"/>
    <row r="270" s="24" customFormat="1" ht="15.75"/>
    <row r="271" s="24" customFormat="1" ht="15.75"/>
    <row r="272" s="24" customFormat="1" ht="15.75"/>
    <row r="273" s="24" customFormat="1" ht="15.75"/>
    <row r="274" s="24" customFormat="1" ht="15.75"/>
    <row r="275" s="24" customFormat="1" ht="15.75"/>
    <row r="276" s="24" customFormat="1" ht="15.75"/>
    <row r="277" s="24" customFormat="1" ht="15.75"/>
    <row r="278" s="24" customFormat="1" ht="15.75"/>
    <row r="279" s="24" customFormat="1" ht="15.75"/>
    <row r="280" s="24" customFormat="1" ht="15.75"/>
    <row r="281" s="24" customFormat="1" ht="15.75"/>
    <row r="282" s="24" customFormat="1" ht="15.75"/>
    <row r="283" s="24" customFormat="1" ht="15.75"/>
    <row r="284" s="24" customFormat="1" ht="15.75"/>
    <row r="285" s="24" customFormat="1" ht="15.75"/>
    <row r="286" s="24" customFormat="1" ht="15.75"/>
    <row r="287" s="24" customFormat="1" ht="15.75"/>
    <row r="288" s="24" customFormat="1" ht="15.75"/>
    <row r="289" s="24" customFormat="1" ht="15.75"/>
    <row r="290" s="24" customFormat="1" ht="15.75"/>
    <row r="291" s="24" customFormat="1" ht="15.75"/>
    <row r="292" s="24" customFormat="1" ht="15.75"/>
    <row r="293" s="24" customFormat="1" ht="15.75"/>
    <row r="294" s="24" customFormat="1" ht="15.75"/>
    <row r="295" s="24" customFormat="1" ht="15.75"/>
    <row r="296" s="24" customFormat="1" ht="15.75"/>
    <row r="297" s="24" customFormat="1" ht="15.75"/>
    <row r="298" s="24" customFormat="1" ht="15.75"/>
    <row r="299" s="24" customFormat="1" ht="15.75"/>
    <row r="300" s="24" customFormat="1" ht="15.75"/>
    <row r="301" s="24" customFormat="1" ht="15.75"/>
    <row r="302" s="24" customFormat="1" ht="15.75"/>
    <row r="303" s="24" customFormat="1" ht="15.75"/>
    <row r="304" s="24" customFormat="1" ht="15.75"/>
    <row r="305" s="24" customFormat="1" ht="15.75"/>
    <row r="306" s="24" customFormat="1" ht="15.75"/>
    <row r="307" s="24" customFormat="1" ht="15.75"/>
    <row r="308" s="24" customFormat="1" ht="15.75"/>
    <row r="309" s="24" customFormat="1" ht="15.75"/>
    <row r="310" s="24" customFormat="1" ht="15.75"/>
    <row r="311" s="24" customFormat="1" ht="15.75"/>
    <row r="312" s="24" customFormat="1" ht="15.75"/>
    <row r="313" s="24" customFormat="1" ht="15.75"/>
    <row r="314" s="24" customFormat="1" ht="15.75"/>
    <row r="315" s="24" customFormat="1" ht="15.75"/>
    <row r="316" s="24" customFormat="1" ht="15.75"/>
    <row r="317" s="24" customFormat="1" ht="15.75"/>
    <row r="318" s="24" customFormat="1" ht="15.75"/>
    <row r="319" s="24" customFormat="1" ht="15.75"/>
    <row r="320" s="24" customFormat="1" ht="15.75"/>
    <row r="321" s="24" customFormat="1" ht="15.75"/>
    <row r="322" s="24" customFormat="1" ht="15.75"/>
    <row r="323" s="24" customFormat="1" ht="15.75"/>
    <row r="324" s="24" customFormat="1" ht="15.75"/>
    <row r="325" s="24" customFormat="1" ht="15.75"/>
    <row r="326" s="24" customFormat="1" ht="15.75"/>
    <row r="327" s="24" customFormat="1" ht="15.75"/>
    <row r="328" s="24" customFormat="1" ht="15.75"/>
    <row r="329" s="24" customFormat="1" ht="15.75"/>
  </sheetData>
  <sheetProtection sheet="1" selectLockedCells="1"/>
  <protectedRanges>
    <protectedRange sqref="A1:A3" name="Range5"/>
    <protectedRange sqref="B6:C6" name="Range4"/>
    <protectedRange sqref="E6:F6" name="Range3"/>
    <protectedRange sqref="E10:F29" name="Range2"/>
    <protectedRange sqref="B10:C29" name="Range1"/>
  </protectedRanges>
  <mergeCells count="5">
    <mergeCell ref="E5:G5"/>
    <mergeCell ref="B5:D5"/>
    <mergeCell ref="A34:G34"/>
    <mergeCell ref="B35:F35"/>
    <mergeCell ref="C36:E36"/>
  </mergeCells>
  <hyperlinks>
    <hyperlink ref="C36" r:id="rId1" display="www.zohry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E1:F36"/>
  <sheetViews>
    <sheetView showGridLines="0" zoomScale="90" zoomScaleNormal="90" zoomScalePageLayoutView="0" workbookViewId="0" topLeftCell="A1">
      <selection activeCell="N15" sqref="N15"/>
    </sheetView>
  </sheetViews>
  <sheetFormatPr defaultColWidth="9.00390625" defaultRowHeight="12.75"/>
  <sheetData>
    <row r="1" ht="15.75">
      <c r="E1" s="10" t="str">
        <f>Data!A3</f>
        <v>Population, by Age and Sex, and Place of Residence</v>
      </c>
    </row>
    <row r="2" ht="15.75">
      <c r="F2" s="5" t="str">
        <f>Data!A2</f>
        <v>Country:     Year: </v>
      </c>
    </row>
    <row r="36" ht="15.75">
      <c r="F36" s="1" t="s">
        <v>25</v>
      </c>
    </row>
  </sheetData>
  <sheetProtection/>
  <printOptions horizontalCentered="1"/>
  <pageMargins left="0.5511811023622047" right="0.5511811023622047" top="0.984251968503937" bottom="0.984251968503937" header="0.5118110236220472" footer="0.5118110236220472"/>
  <pageSetup fitToHeight="1" fitToWidth="1" horizontalDpi="300" verticalDpi="3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azohry</dc:creator>
  <cp:keywords/>
  <dc:description/>
  <cp:lastModifiedBy>Windows User</cp:lastModifiedBy>
  <cp:lastPrinted>2002-11-26T08:30:13Z</cp:lastPrinted>
  <dcterms:created xsi:type="dcterms:W3CDTF">1999-07-18T15:13:10Z</dcterms:created>
  <dcterms:modified xsi:type="dcterms:W3CDTF">2010-01-02T22:32:47Z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er">
    <vt:lpwstr>Ayman Zohry</vt:lpwstr>
  </property>
  <property fmtid="{D5CDD505-2E9C-101B-9397-08002B2CF9AE}" pid="3" name="Language">
    <vt:lpwstr>English</vt:lpwstr>
  </property>
</Properties>
</file>